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cthva-my.sharepoint.com/personal/c_h_c_kintzen_hva_nl/Documents/fmb-data/2021-2022/Afstuderen/"/>
    </mc:Choice>
  </mc:AlternateContent>
  <xr:revisionPtr revIDLastSave="41" documentId="8_{8AC362A3-082D-45BE-AF38-864263DA7372}" xr6:coauthVersionLast="47" xr6:coauthVersionMax="47" xr10:uidLastSave="{AF944FDC-43D0-4170-BF0E-8F32944C309A}"/>
  <bookViews>
    <workbookView xWindow="570" yWindow="630" windowWidth="26880" windowHeight="15510" xr2:uid="{00000000-000D-0000-FFFF-FFFF00000000}"/>
  </bookViews>
  <sheets>
    <sheet name="beoordelingsoverzicht" sheetId="1" r:id="rId1"/>
    <sheet name="algemene criteria" sheetId="2" r:id="rId2"/>
    <sheet name="onderdeel 1" sheetId="3" r:id="rId3"/>
    <sheet name="onderdeel 2" sheetId="4" r:id="rId4"/>
    <sheet name="onderdeel 3" sheetId="5" r:id="rId5"/>
    <sheet name="onderdeel 4" sheetId="6" r:id="rId6"/>
    <sheet name="onderdeel 5" sheetId="8" r:id="rId7"/>
    <sheet name="onderdeel 6" sheetId="9" r:id="rId8"/>
    <sheet name="onderdeel 7" sheetId="12" r:id="rId9"/>
    <sheet name="onderdeel 8" sheetId="11" r:id="rId10"/>
    <sheet name="Sheet1" sheetId="13" r:id="rId11"/>
  </sheets>
  <definedNames>
    <definedName name="_xlnm.Print_Area" localSheetId="1">'algemene criteria'!$A$1:$D$18</definedName>
    <definedName name="_xlnm.Print_Area" localSheetId="0">beoordelingsoverzicht!$B$1:$G$30</definedName>
    <definedName name="_xlnm.Print_Area" localSheetId="4">'onderdeel 3'!$B$1:$F$9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3" i="1"/>
  <c r="E22" i="1"/>
  <c r="E21" i="1"/>
  <c r="E20" i="1"/>
  <c r="E17" i="1"/>
  <c r="E16" i="1"/>
  <c r="E15" i="1"/>
  <c r="E24" i="1" l="1"/>
  <c r="F26" i="1" s="1"/>
  <c r="F18" i="1"/>
  <c r="F27" i="1" l="1"/>
</calcChain>
</file>

<file path=xl/sharedStrings.xml><?xml version="1.0" encoding="utf-8"?>
<sst xmlns="http://schemas.openxmlformats.org/spreadsheetml/2006/main" count="257" uniqueCount="189">
  <si>
    <t xml:space="preserve">Beoordelingsformulier Afstudeeropdracht </t>
  </si>
  <si>
    <t>Communicatie – Afstudeervariant Onderzoek</t>
  </si>
  <si>
    <t>Studentnummer:</t>
  </si>
  <si>
    <t>Handtekening</t>
  </si>
  <si>
    <t xml:space="preserve">Amsterdam, </t>
  </si>
  <si>
    <t>Weging</t>
  </si>
  <si>
    <t>Cijfer</t>
  </si>
  <si>
    <t>Eindcijfer</t>
  </si>
  <si>
    <t xml:space="preserve">FASE 1 </t>
  </si>
  <si>
    <t>Probleemanalyse</t>
  </si>
  <si>
    <t>Onderdeel 1*</t>
  </si>
  <si>
    <t>X1</t>
  </si>
  <si>
    <t>Onderdeel 2*</t>
  </si>
  <si>
    <t>X6</t>
  </si>
  <si>
    <t>Opzet veldonderzoek</t>
  </si>
  <si>
    <t>Onderdeel 3*</t>
  </si>
  <si>
    <t>X3</t>
  </si>
  <si>
    <t xml:space="preserve">FASE 2 </t>
  </si>
  <si>
    <t>Onderdeel 4*</t>
  </si>
  <si>
    <t>X4</t>
  </si>
  <si>
    <t>Onderdeel 5*</t>
  </si>
  <si>
    <t>X2</t>
  </si>
  <si>
    <t>Onderdeel 6*</t>
  </si>
  <si>
    <t>Onderdeel 7*</t>
  </si>
  <si>
    <t>Totaal: (onderdelen 4 t/m 7)</t>
  </si>
  <si>
    <t>*Onderdeel 1 t/m 8 moeten elk minimaal voldoende zijn (5,5)</t>
  </si>
  <si>
    <t>Afstudeer-onderdeel</t>
  </si>
  <si>
    <t>Literatuuronderzoek/ deskresearch</t>
  </si>
  <si>
    <t>Naam student:</t>
  </si>
  <si>
    <t>Beoordeling afstudeeropdracht CO, afstudeervariant Onderzoek</t>
  </si>
  <si>
    <t>Voorwaarden</t>
  </si>
  <si>
    <t>Voldaan en toelichting</t>
  </si>
  <si>
    <t>Is hieraan voldaan?</t>
  </si>
  <si>
    <t>Zo ja: Rapportage wordt beoordeeld.</t>
  </si>
  <si>
    <t>Zo nee: Rapportage retour zonder beoordeling.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</si>
  <si>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De rapportage </t>
    </r>
    <r>
      <rPr>
        <b/>
        <sz val="12"/>
        <color theme="1"/>
        <rFont val="Calibri"/>
        <family val="2"/>
        <scheme val="minor"/>
      </rPr>
      <t>inclusief</t>
    </r>
    <r>
      <rPr>
        <sz val="11"/>
        <color theme="1"/>
        <rFont val="Calibri"/>
        <family val="2"/>
        <scheme val="minor"/>
      </rPr>
      <t xml:space="preserve"> bijhorende documentatie is ingeleverd en digitaal geüpload op OnStage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</si>
  <si>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Juiste gegevens staan vermeld zoals naam, studentnummer, naam afstudeerbegeleider, correcte data.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</si>
  <si>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 documenten voldoen aan de taalnorm.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</si>
  <si>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Maximum aantal pagina’s (ca. 40 pagina’s excl. bijlagen) niet overschreden.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</si>
  <si>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 ingeleverde documenten voldoen aan de formateisen: paginanummers, bronvermelding, bronnenlijst, voorwoord, inleiding, eindconclusie, reflectie.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</si>
  <si>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Er wordt correct verwezen naar bronnen in de tekst volgens APA-richtlijnen.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</si>
  <si>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Bijlagen zijn volledig: rapportage literatuuronderzoek,  opzet fieldresearch, data uit fieldresearch</t>
    </r>
  </si>
  <si>
    <t>Onvoldoende: &lt; 5,5</t>
  </si>
  <si>
    <t>Voldoende: 5,5 &lt; 6,5</t>
  </si>
  <si>
    <t>Ruim voldoende: 6,5 &lt; 7,5</t>
  </si>
  <si>
    <t>Goed: 7,5 &lt; 8,5</t>
  </si>
  <si>
    <t>Zeer goed: 8,5 - 10</t>
  </si>
  <si>
    <t>In aanvulling op ‘voldoende’:</t>
  </si>
  <si>
    <t xml:space="preserve">In aanvulling op ruim ‘voldoende’: </t>
  </si>
  <si>
    <t>In aanvulling op ‘goed’:</t>
  </si>
  <si>
    <t>Cijfer:</t>
  </si>
  <si>
    <t>Toelichting:</t>
  </si>
  <si>
    <t>Onvoldoende:  &lt; 5,5</t>
  </si>
  <si>
    <t>Vraagstuk en de aanleiding zijn niet duidelijk.</t>
  </si>
  <si>
    <t>Vraagstuk en aanleiding zijn verwoord.</t>
  </si>
  <si>
    <t>De hoofdvraag is niet duidelijk/onvoldoende richtinggevend</t>
  </si>
  <si>
    <t>De hoofdvraag is onderzoekbaar en richtinggevend</t>
  </si>
  <si>
    <t>De samenhang tussen aanleiding, hoofdvraag, deelvragen en doelstelling is zonder meer duidelijk en vloeit logisch in elkaar over.</t>
  </si>
  <si>
    <t xml:space="preserve">De student heeft dieperliggende oorzaken van het vraagstuk achterhaald en heeft goed onderbouwd </t>
  </si>
  <si>
    <t>De samenhang tussen de aanleiding de hoofdvraag is niet duidelijk.</t>
  </si>
  <si>
    <t>De hoofdvraag is verder uitgewerkt in (onderzoeksvraag en) deelvragen.</t>
  </si>
  <si>
    <t xml:space="preserve">De hoofdvraag, deelvragen en beoogde uitkomst zijn eenduidig geformuleerd. </t>
  </si>
  <si>
    <t xml:space="preserve">De doelstelling en de beoogde uitkomst ontbreken. </t>
  </si>
  <si>
    <t>De samenhang tussen de aanleiding, probleem en de hoofdvraag is overwegend duidelijk.</t>
  </si>
  <si>
    <t xml:space="preserve">De doelstelling en de beoogde uitkomst zijn aangegeven. </t>
  </si>
  <si>
    <t xml:space="preserve">Er is een originele, innovatieve invalshoek gekozen m.b.t. de hoofdvraag en deelvragen. </t>
  </si>
  <si>
    <t xml:space="preserve">Conclusies literatuuronderzoek zijn relevant en geven antwoord op deelvragen. </t>
  </si>
  <si>
    <t>Student toont in de conclusies heldere samenhang aan tussen literatuur en context.</t>
  </si>
  <si>
    <t>Conclusies leiden tot inzicht in de data die met veldonderzoek moeten worden verkregen.</t>
  </si>
  <si>
    <t>Het is onduidelijk wie de respondenten zijn en hoe en waar deze zijn geworven.</t>
  </si>
  <si>
    <t xml:space="preserve">Er wordt vrij generiek uitgelegd hoe de respondenten zijn geworven. </t>
  </si>
  <si>
    <t xml:space="preserve">In aanvulling op ‘ruim voldoende’: </t>
  </si>
  <si>
    <t xml:space="preserve">Onderzoek is conform onderzoeksopzet uitgevoerd. </t>
  </si>
  <si>
    <t>Onderzoek is niet conform onderzoeksopzet uitgevoerd.</t>
  </si>
  <si>
    <t>Onderzoeksgegevens zijn niet logisch geordend.</t>
  </si>
  <si>
    <t>Onderzoeksgegevens worden overzichtelijk en leesbaar gepresenteerd.</t>
  </si>
  <si>
    <t xml:space="preserve">Implicaties van de bevindingen op de bestaande situatie zijn overal duidelijk.  </t>
  </si>
  <si>
    <t>Implicaties van de bevindingen worden uitgebreid geanalyseerd en toegepast.</t>
  </si>
  <si>
    <t>De implicaties worden door de student op een verrassende wijze verwerkt in de aanbevelingen.</t>
  </si>
  <si>
    <t>Bevindingen en conclusies zijn niet van elkaar te onderscheiden.</t>
  </si>
  <si>
    <t xml:space="preserve">Bevindingen zijn geanalyseerd in relatie tot hoofdvraag en  deelvragen. </t>
  </si>
  <si>
    <t xml:space="preserve">Implicaties van de bevindingen op de bestaande situatie zijn overwegend duidelijk. </t>
  </si>
  <si>
    <t>5. Eindconclusies (Literatuuronderzoek en veldonderzoek)</t>
  </si>
  <si>
    <t>6. Aanbevelingen/advies</t>
  </si>
  <si>
    <t>De aanbevelingen volgen niet uit de eerdere bevindingen van het onderzoek.</t>
  </si>
  <si>
    <t>De aanbevelingen volgen logisch uit de eerdere bevindingen van het onderzoek.</t>
  </si>
  <si>
    <t>De aanbevelingen zijn onvoldoende concreet.</t>
  </si>
  <si>
    <t xml:space="preserve">De gemaakte keuzes voor verandering en verbetering zijn vertaald naar een strategisch plan. </t>
  </si>
  <si>
    <t xml:space="preserve">De samenhang tussen de keuze van activiteiten en de gekozen oplossing is zonder meer duidelijk. </t>
  </si>
  <si>
    <t xml:space="preserve">In het advies wordt duidelijk onderscheid gemaakt tussen strategie, tactiek en operatie, maar wel in samenhang bekeken. </t>
  </si>
  <si>
    <t xml:space="preserve">Er is sprake van een eigen originele/innovatieve visie op de strategie en toepassing. Deze is tevens goed onderbouwd. </t>
  </si>
  <si>
    <t>In de aanbevelingen wordt nieuwe onderbouwing aangedragen.</t>
  </si>
  <si>
    <t xml:space="preserve">De organisatorische en financiële consequenties zijn globaal in kaart gebracht.  </t>
  </si>
  <si>
    <t xml:space="preserve">Verschillende strategische scenario’s zijn afgewogen, met inzage in de impact voor verschillende voorstellen. </t>
  </si>
  <si>
    <t>Een beschrijving van de organisatorische (en/of financiële) impact ontbreekt.</t>
  </si>
  <si>
    <t>Prioritering in de aanbevelingen ontbreekt</t>
  </si>
  <si>
    <t>7. Evaluatie onderzoek (kritische reflectie)</t>
  </si>
  <si>
    <t>Student geeft de leeropbrengsten weer.</t>
  </si>
  <si>
    <t>8. Posterpresentatie</t>
  </si>
  <si>
    <t>Vragen worden niet begrepen en onvoldoende beantwoord.</t>
  </si>
  <si>
    <t>Vragen worden adequaat beantwoord.</t>
  </si>
  <si>
    <t>Het literatuuronderzoek is niet conform zoekplan uitgevoerd.</t>
  </si>
  <si>
    <t>Probleem en aanleiding wordt niet of nauwelijks ondersteund door modellen/theorieën of deze zijn niet passend.</t>
  </si>
  <si>
    <t>Context van de problematiek is onvoldoende helder.</t>
  </si>
  <si>
    <t>Conclusies literatuuronderzoek ontbreken of zijn onvoldoende.</t>
  </si>
  <si>
    <t>Het literatuuronderzoek is minimaal  conform zoekplan uitgevoerd.</t>
  </si>
  <si>
    <t xml:space="preserve">Student past enige (4-5) modellen/theorieën toe en deze zijn (merendeels) correct geïnterpreteerd. </t>
  </si>
  <si>
    <t>Context is met minimale onderbouwing in kaart gebracht.</t>
  </si>
  <si>
    <t xml:space="preserve">In aanvulling op voldoende: </t>
  </si>
  <si>
    <t xml:space="preserve">Student maakt een onderbouwde keuze uit diverse passende theorieën, ook uit aanverwante vakgebieden, en deze zijn correct geïnterpreteerd. </t>
  </si>
  <si>
    <t>Literatuur is actueel en divers.</t>
  </si>
  <si>
    <t>Context is met relevante onderbouwing, o.m. secundair onderzoek, in kaart gebracht.</t>
  </si>
  <si>
    <t>In aanvulling op ruim voldoende:</t>
  </si>
  <si>
    <t>Maakt gebruik van internationale literatuur.</t>
  </si>
  <si>
    <t>Reflecteert kritisch op de theorie en modellen.</t>
  </si>
  <si>
    <t>Reflecteert kritisch op de samenhang tussen theorie en context.</t>
  </si>
  <si>
    <t>In aanvulling op goed:</t>
  </si>
  <si>
    <t xml:space="preserve">Er is sprake van een originele, innovatieve en kritische invalshoek. </t>
  </si>
  <si>
    <t>De student bedenkt zelf een eigen conceptueel model.</t>
  </si>
  <si>
    <t>Beschrijving van hoe de methode is uitgevoerd ontbreekt of is onduidelijk.</t>
  </si>
  <si>
    <t>De argumentatie voor gekozen onderzoeksmethode ontbreekt of is onduidelijk.</t>
  </si>
  <si>
    <t xml:space="preserve">De gekozen methoden zijn niet correct geïnterpreteerd en toegepast. </t>
  </si>
  <si>
    <t xml:space="preserve">Het onderzoek sluit niet/onvoldoende aan bij het eerdere literatuuronderzoek. </t>
  </si>
  <si>
    <t xml:space="preserve">Er wordt algemeen beschreven hoe de methode is uitgevoerd. </t>
  </si>
  <si>
    <t xml:space="preserve">Er wordt beargumenteerd waarom er voor de onderzoeksmethode(n) is gekozen. </t>
  </si>
  <si>
    <t xml:space="preserve">De gekozen methoden zijn over het algemeen correct geïnterpreteerd en toegepast. </t>
  </si>
  <si>
    <t>Het onderzoek sluit aan bij het eerdere literatuuronderzoek.</t>
  </si>
  <si>
    <t xml:space="preserve">Alle methoden sluiten goed aan bij de centrale vraag en zijn correct geïnterpreteerd en toegepast.  </t>
  </si>
  <si>
    <t>Er wordt specifiek beschreven hoe de methode is uitgevoerd. Hierbij wordt er verwezen naar bewijsmateriaal in de bijlage.</t>
  </si>
  <si>
    <t>Overal is duidelijk hoe de respondenten zijn geworven en beargumenteerd waarom.</t>
  </si>
  <si>
    <t xml:space="preserve">Student maakt een kritische afweging tussen verschillende methoden en onderbouwt deze met behulp van relevante literatuur. </t>
  </si>
  <si>
    <t xml:space="preserve">Student maakt bewust keuzes om de betrouwbaarheid, validiteit en generaliseerbaarheid te verhogen.  </t>
  </si>
  <si>
    <t xml:space="preserve">Bij de keuze voor methoden is sprake van een originele invalshoek:  de student kiest voor onconventionele methoden of bedenkt zelf een eigen onderzoekstechniek. </t>
  </si>
  <si>
    <t>Belangrijke onderzoeksgegevens ontbreken.</t>
  </si>
  <si>
    <t xml:space="preserve">Bevindingen zijn niet geanalyseerd in relatie tot de hoofdvraag, deelvragen. </t>
  </si>
  <si>
    <t xml:space="preserve">Implicaties van de  conclusies ontbreken of zijn niet duidelijk. </t>
  </si>
  <si>
    <t>Onderzoeksgegevens zijn volledig en logisch geordend.</t>
  </si>
  <si>
    <t>Conclusies vloeien overwegend voort uit analyse van de data en geven antwoord op hoofdvraag en deelvragen</t>
  </si>
  <si>
    <t xml:space="preserve">Redeneerlijn m.b.t. bevindingen is overal volledig helder. Samenhang tussen bevindingen, analyse en conclusies is zonder meer duidelijk en leidt tot beantwoording van alle deelvragen. </t>
  </si>
  <si>
    <t xml:space="preserve">Student heeft oog voor de grote lijn als relevante details en beschouwt bevindingen in onderlinge samenhang (bijv. via kruistabellen). </t>
  </si>
  <si>
    <t>De student signaleert verrassende verbanden.</t>
  </si>
  <si>
    <t>De relatie tussen de uitgevoerde onderzoeken en de conclusies is niet duidelijk. De onderbouwing ontbreekt.</t>
  </si>
  <si>
    <t xml:space="preserve">De onderzoeksresultaten worden herhaald. De gegevens worden niet geïnterpreteerd.  </t>
  </si>
  <si>
    <t xml:space="preserve">Vertaling van de onderzoeksresultaten naar hoofdvraag en doelstelling  ontbreekt of is onvolledig. </t>
  </si>
  <si>
    <t xml:space="preserve">De relatie tussen de uitgevoerde onderzoeken (literatuuronderzoek en veldonderzoek) en conclusies is helder en wordt gedeeltelijk onderbouwd. </t>
  </si>
  <si>
    <t xml:space="preserve">De onderzoeksresultaten worden gedeeltelijk (niet overal)  geïnterpreteerd. </t>
  </si>
  <si>
    <t xml:space="preserve">De vertaling van de onderzoeksresultaten naar de hoofdvraag en doelstelling is overwegend duidelijk. </t>
  </si>
  <si>
    <t>De relatie tussen de uitgevoerde onderzoeken (literatuuronderzoek en veldonderzoek)  en conclusies is helder en overal onderbouwd.</t>
  </si>
  <si>
    <t>De onderzoeksresultaten worden correct geïnterpreteerd en met elkaar in verband gebracht.</t>
  </si>
  <si>
    <t xml:space="preserve">De vertaling van de onderzoeksresultaten naar de hoofdvraag en doelstelling is overal duidelijk. </t>
  </si>
  <si>
    <t>Er wordt een kritische afweging gemaakt tussen de gevolgen van de resultaten voor het vraagstuk</t>
  </si>
  <si>
    <t xml:space="preserve">De kritische afweging wordt gemaakt op basis van vooraf opgestelde criteria. </t>
  </si>
  <si>
    <t>De conclusies leveren nieuwe inzichten op die van belang zijn voor het vakgebied</t>
  </si>
  <si>
    <t>Er is een zeer beperkte, niet onderbouwde evaluatie van de aanpak van het onderzoek m.b.t.: het werkproces, de resultaten, gebruikte onderzoeksmethoden en -technieken, leeropbrengsten</t>
  </si>
  <si>
    <t xml:space="preserve">Beschrijft op basis van de uitvoering van de afstudeeropdracht de sterke en zwakke kanten en de effecten van het eigen functioneren (werkproces, onderzoeksmethoden). </t>
  </si>
  <si>
    <t xml:space="preserve">Student geeft aan wat er beter kan en laat zien feedback te vragen over eigen aanpak en resultaten (peer review). </t>
  </si>
  <si>
    <t xml:space="preserve">Geeft concreet aan (op basis van ontvangen feedback) hoe hij/zij een soortgelijk onderzoek anders zou doen en waarom.  </t>
  </si>
  <si>
    <t>Formuleert op basis van leeropbrengsten nieuwe aanpak voor een vergelijkbaar vraagstuk.</t>
  </si>
  <si>
    <t>Poster draagt niet bij aan het verhelderen van de inhoud en aanpak van het onderwerp.</t>
  </si>
  <si>
    <t xml:space="preserve">Presentatievaardigheden (houding, uitdrukking, verbaal) zijn niet professioneel. </t>
  </si>
  <si>
    <t xml:space="preserve">Het is onduidelijk wat het probleem en bijhorende oplossing is. </t>
  </si>
  <si>
    <t xml:space="preserve">Structuur en richting van de presentatie is onduidelijk. Student springt van de hak op de tak. </t>
  </si>
  <si>
    <t xml:space="preserve">Structuur van de presentatie is logisch opgebouwd.  </t>
  </si>
  <si>
    <t>Het onderzoeksproces en belangrijkste bevindingen worden helder toegelicht</t>
  </si>
  <si>
    <t xml:space="preserve">Student is goed te verstaan en maakt een professionele indruk. </t>
  </si>
  <si>
    <t xml:space="preserve">Belangrijkste bevindingen en impact zijn duidelijk en visueel aantrekkelijk gepresenteerd. </t>
  </si>
  <si>
    <t>De visuele ondersteuning sluit goed aan bij het onderwerp.</t>
  </si>
  <si>
    <t>Student spreekt energiek enthousiast.</t>
  </si>
  <si>
    <t>De visualisatie van de bevindingen en impact is verrassend en creatief</t>
  </si>
  <si>
    <t xml:space="preserve">Student komt zelfverzekerd en overtuigend over. </t>
  </si>
  <si>
    <t>De presentatie is origineel, innovatief en getuigt van een bijzondere invalshoek op het onderwerp.</t>
  </si>
  <si>
    <t>De visualisering getuigt van creativiteit (metaforen, ongebruikelijke invalshoeken, bijzondere vormgeving etc.).</t>
  </si>
  <si>
    <t>Redeneerlijn m.b.t. bevindingen is meestal goed te volgen.</t>
  </si>
  <si>
    <t>Maakt gebruik van relevante literatuur zoals voorgeschreven door de opleiding.</t>
  </si>
  <si>
    <t xml:space="preserve"> 4. Rapportage veldonderzoek, resultaten, analyse en conclusies </t>
  </si>
  <si>
    <t xml:space="preserve"> 3. Onderzoeksopzet veldonderzoek</t>
  </si>
  <si>
    <t xml:space="preserve">2. Literatuuronderzoek/deskresearch </t>
  </si>
  <si>
    <r>
      <t xml:space="preserve"> 1.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Inleiding: probleemanalyse, hoofdvraag , deelvragen en doelstelling</t>
    </r>
  </si>
  <si>
    <t>Eindconclusies (Literatuuronderzoek en veldonderzoek)</t>
  </si>
  <si>
    <t>Aanbevelingen/advies</t>
  </si>
  <si>
    <t>Evaluatie onderzoek (kritische reflectie)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</si>
  <si>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Rapportage veldonderzoek</t>
    </r>
  </si>
  <si>
    <r>
      <t xml:space="preserve">Posterpresentatie               </t>
    </r>
    <r>
      <rPr>
        <sz val="11"/>
        <color theme="1"/>
        <rFont val="Calibri"/>
        <family val="2"/>
        <scheme val="minor"/>
      </rPr>
      <t>Onderdeel 8*</t>
    </r>
  </si>
  <si>
    <t>Eindcijfer Afstudeeropdracht  FASE 1 (50%) + FASE 2 (50%)</t>
  </si>
  <si>
    <t>ALGEMENE CRITERIA</t>
  </si>
  <si>
    <t>cijfers worden automatisch overgenomen uit de gele vakken!</t>
  </si>
  <si>
    <t>cijfers worden automatisch overgenomen uit de gele vakken bij de onderdelen!</t>
  </si>
  <si>
    <t xml:space="preserve">Beoordelaar 1: </t>
  </si>
  <si>
    <t>Beoordelaar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</si>
</sst>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4"/>
      <color theme="1"/>
      <name val="Times New Roman"/>
      <family val="1"/>
    </font>
    <font>
      <sz val="10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9" fontId="1" fillId="0" borderId="8" xfId="0" applyNumberFormat="1" applyFont="1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32" xfId="0" applyBorder="1"/>
    <xf numFmtId="0" fontId="0" fillId="0" borderId="4" xfId="0" applyBorder="1"/>
    <xf numFmtId="0" fontId="1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/>
    </xf>
    <xf numFmtId="0" fontId="1" fillId="0" borderId="0" xfId="0" applyFont="1"/>
    <xf numFmtId="0" fontId="0" fillId="0" borderId="31" xfId="0" applyBorder="1"/>
    <xf numFmtId="0" fontId="15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0" fillId="3" borderId="0" xfId="0" applyFill="1"/>
    <xf numFmtId="0" fontId="14" fillId="3" borderId="31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64" fontId="1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0"/>
  <sheetViews>
    <sheetView tabSelected="1" workbookViewId="0">
      <selection activeCell="D8" sqref="D8:F8"/>
    </sheetView>
  </sheetViews>
  <sheetFormatPr defaultRowHeight="14.5" x14ac:dyDescent="0.35"/>
  <cols>
    <col min="1" max="1" width="3.26953125" customWidth="1"/>
    <col min="2" max="2" width="24" style="13" customWidth="1"/>
    <col min="3" max="3" width="13" customWidth="1"/>
    <col min="4" max="4" width="10.453125" customWidth="1"/>
    <col min="5" max="5" width="12.7265625" customWidth="1"/>
    <col min="6" max="6" width="11.26953125" customWidth="1"/>
  </cols>
  <sheetData>
    <row r="2" spans="2:6" ht="23.5" x14ac:dyDescent="0.35">
      <c r="B2" s="11" t="s">
        <v>0</v>
      </c>
    </row>
    <row r="3" spans="2:6" ht="18.5" x14ac:dyDescent="0.35">
      <c r="B3" s="12" t="s">
        <v>1</v>
      </c>
    </row>
    <row r="4" spans="2:6" ht="15" thickBot="1" x14ac:dyDescent="0.4"/>
    <row r="5" spans="2:6" ht="20.25" customHeight="1" thickBot="1" x14ac:dyDescent="0.4">
      <c r="B5" s="19" t="s">
        <v>28</v>
      </c>
      <c r="C5" s="69"/>
      <c r="D5" s="53"/>
      <c r="E5" s="53"/>
      <c r="F5" s="54"/>
    </row>
    <row r="6" spans="2:6" ht="20.25" customHeight="1" thickBot="1" x14ac:dyDescent="0.4">
      <c r="B6" s="18" t="s">
        <v>2</v>
      </c>
      <c r="C6" s="69"/>
      <c r="D6" s="53"/>
      <c r="E6" s="53"/>
      <c r="F6" s="54"/>
    </row>
    <row r="7" spans="2:6" ht="15" thickBot="1" x14ac:dyDescent="0.4"/>
    <row r="8" spans="2:6" ht="22.5" customHeight="1" x14ac:dyDescent="0.35">
      <c r="B8" s="89" t="s">
        <v>187</v>
      </c>
      <c r="C8" s="90"/>
      <c r="D8" s="91" t="s">
        <v>188</v>
      </c>
      <c r="E8" s="92"/>
      <c r="F8" s="93"/>
    </row>
    <row r="9" spans="2:6" ht="36.75" customHeight="1" thickBot="1" x14ac:dyDescent="0.4">
      <c r="B9" s="20" t="s">
        <v>3</v>
      </c>
      <c r="C9" s="21"/>
      <c r="D9" s="22" t="s">
        <v>3</v>
      </c>
      <c r="E9" s="21"/>
      <c r="F9" s="23"/>
    </row>
    <row r="11" spans="2:6" ht="42" customHeight="1" x14ac:dyDescent="0.35">
      <c r="B11" s="13" t="s">
        <v>4</v>
      </c>
      <c r="C11" s="33"/>
      <c r="D11" s="79"/>
    </row>
    <row r="12" spans="2:6" ht="15" thickBot="1" x14ac:dyDescent="0.4">
      <c r="B12" s="76" t="s">
        <v>186</v>
      </c>
      <c r="C12" s="77"/>
      <c r="D12" s="77"/>
      <c r="E12" s="77"/>
    </row>
    <row r="13" spans="2:6" ht="15" thickBot="1" x14ac:dyDescent="0.4">
      <c r="B13" s="14" t="s">
        <v>26</v>
      </c>
      <c r="C13" s="2"/>
      <c r="D13" s="2" t="s">
        <v>5</v>
      </c>
      <c r="E13" s="2" t="s">
        <v>6</v>
      </c>
      <c r="F13" s="2" t="s">
        <v>7</v>
      </c>
    </row>
    <row r="14" spans="2:6" ht="15" thickBot="1" x14ac:dyDescent="0.4">
      <c r="B14" s="15" t="s">
        <v>8</v>
      </c>
      <c r="C14" s="4"/>
      <c r="D14" s="4"/>
      <c r="E14" s="72"/>
      <c r="F14" s="55"/>
    </row>
    <row r="15" spans="2:6" ht="15" thickBot="1" x14ac:dyDescent="0.4">
      <c r="B15" s="64" t="s">
        <v>9</v>
      </c>
      <c r="C15" s="6" t="s">
        <v>10</v>
      </c>
      <c r="D15" s="6" t="s">
        <v>11</v>
      </c>
      <c r="E15" s="71">
        <f>'onderdeel 1'!B9</f>
        <v>0</v>
      </c>
      <c r="F15" s="104"/>
    </row>
    <row r="16" spans="2:6" ht="29.5" thickBot="1" x14ac:dyDescent="0.4">
      <c r="B16" s="64" t="s">
        <v>27</v>
      </c>
      <c r="C16" s="6" t="s">
        <v>12</v>
      </c>
      <c r="D16" s="6" t="s">
        <v>13</v>
      </c>
      <c r="E16" s="71">
        <f>'onderdeel 2'!B10</f>
        <v>0</v>
      </c>
      <c r="F16" s="104"/>
    </row>
    <row r="17" spans="2:6" ht="15" thickBot="1" x14ac:dyDescent="0.4">
      <c r="B17" s="65" t="s">
        <v>14</v>
      </c>
      <c r="C17" s="7" t="s">
        <v>15</v>
      </c>
      <c r="D17" s="7" t="s">
        <v>16</v>
      </c>
      <c r="E17" s="73">
        <f>'onderdeel 3'!B10</f>
        <v>0</v>
      </c>
      <c r="F17" s="105"/>
    </row>
    <row r="18" spans="2:6" ht="26.25" customHeight="1" thickTop="1" thickBot="1" x14ac:dyDescent="0.4">
      <c r="B18" s="16"/>
      <c r="C18" s="7"/>
      <c r="D18" s="9">
        <v>1</v>
      </c>
      <c r="E18" s="74"/>
      <c r="F18" s="59">
        <f>E15*0.1+E16*0.6+E17*0.3</f>
        <v>0</v>
      </c>
    </row>
    <row r="19" spans="2:6" ht="15.5" thickTop="1" thickBot="1" x14ac:dyDescent="0.4">
      <c r="B19" s="15" t="s">
        <v>17</v>
      </c>
      <c r="C19" s="3"/>
      <c r="D19" s="4"/>
      <c r="E19" s="75"/>
      <c r="F19" s="55"/>
    </row>
    <row r="20" spans="2:6" ht="15" thickBot="1" x14ac:dyDescent="0.4">
      <c r="B20" s="17" t="s">
        <v>181</v>
      </c>
      <c r="C20" s="6" t="s">
        <v>18</v>
      </c>
      <c r="D20" s="6" t="s">
        <v>19</v>
      </c>
      <c r="E20" s="71">
        <f>'onderdeel 4'!B12</f>
        <v>0</v>
      </c>
      <c r="F20" s="106"/>
    </row>
    <row r="21" spans="2:6" ht="44" thickBot="1" x14ac:dyDescent="0.4">
      <c r="B21" s="64" t="s">
        <v>178</v>
      </c>
      <c r="C21" s="6" t="s">
        <v>20</v>
      </c>
      <c r="D21" s="6" t="s">
        <v>21</v>
      </c>
      <c r="E21" s="71">
        <f>'onderdeel 5'!B9</f>
        <v>0</v>
      </c>
      <c r="F21" s="106"/>
    </row>
    <row r="22" spans="2:6" ht="15" thickBot="1" x14ac:dyDescent="0.4">
      <c r="B22" s="64" t="s">
        <v>179</v>
      </c>
      <c r="C22" s="6" t="s">
        <v>22</v>
      </c>
      <c r="D22" s="6" t="s">
        <v>21</v>
      </c>
      <c r="E22" s="71">
        <f>'onderdeel 6'!B10</f>
        <v>0</v>
      </c>
      <c r="F22" s="106"/>
    </row>
    <row r="23" spans="2:6" ht="29.5" thickBot="1" x14ac:dyDescent="0.4">
      <c r="B23" s="66" t="s">
        <v>180</v>
      </c>
      <c r="C23" s="5" t="s">
        <v>23</v>
      </c>
      <c r="D23" s="6" t="s">
        <v>11</v>
      </c>
      <c r="E23" s="71">
        <f>'onderdeel 7'!B8</f>
        <v>0</v>
      </c>
      <c r="F23" s="106"/>
    </row>
    <row r="24" spans="2:6" s="1" customFormat="1" ht="22.5" customHeight="1" thickBot="1" x14ac:dyDescent="0.4">
      <c r="B24" s="67" t="s">
        <v>24</v>
      </c>
      <c r="C24" s="63"/>
      <c r="D24" s="10">
        <v>0.9</v>
      </c>
      <c r="E24" s="82">
        <f>(E20*4+E21*2+E22*2+E23*1)/9</f>
        <v>0</v>
      </c>
      <c r="F24" s="60"/>
    </row>
    <row r="25" spans="2:6" ht="30" customHeight="1" thickBot="1" x14ac:dyDescent="0.4">
      <c r="B25" s="107" t="s">
        <v>182</v>
      </c>
      <c r="C25" s="108"/>
      <c r="D25" s="8">
        <v>0.1</v>
      </c>
      <c r="E25" s="73">
        <f>'onderdeel 8'!B11</f>
        <v>0</v>
      </c>
      <c r="F25" s="61"/>
    </row>
    <row r="26" spans="2:6" ht="25.5" customHeight="1" thickTop="1" thickBot="1" x14ac:dyDescent="0.4">
      <c r="B26" s="94"/>
      <c r="C26" s="95"/>
      <c r="D26" s="9">
        <v>1</v>
      </c>
      <c r="E26" s="7"/>
      <c r="F26" s="62">
        <f>E24*0.9+E25*0.1</f>
        <v>0</v>
      </c>
    </row>
    <row r="27" spans="2:6" ht="15" thickTop="1" x14ac:dyDescent="0.35">
      <c r="B27" s="96" t="s">
        <v>183</v>
      </c>
      <c r="C27" s="97"/>
      <c r="D27" s="97"/>
      <c r="E27" s="98"/>
      <c r="F27" s="102">
        <f>F18*0.5+F26*0.5</f>
        <v>0</v>
      </c>
    </row>
    <row r="28" spans="2:6" ht="15" thickBot="1" x14ac:dyDescent="0.4">
      <c r="B28" s="99"/>
      <c r="C28" s="100"/>
      <c r="D28" s="100"/>
      <c r="E28" s="101"/>
      <c r="F28" s="103"/>
    </row>
    <row r="29" spans="2:6" ht="15" thickTop="1" x14ac:dyDescent="0.35">
      <c r="B29" s="70" t="s">
        <v>25</v>
      </c>
    </row>
    <row r="30" spans="2:6" x14ac:dyDescent="0.35">
      <c r="B30" s="76" t="s">
        <v>185</v>
      </c>
      <c r="C30" s="77"/>
      <c r="D30" s="77"/>
      <c r="E30" s="77"/>
    </row>
  </sheetData>
  <mergeCells count="8">
    <mergeCell ref="B8:C8"/>
    <mergeCell ref="D8:F8"/>
    <mergeCell ref="B26:C26"/>
    <mergeCell ref="B27:E28"/>
    <mergeCell ref="F27:F28"/>
    <mergeCell ref="F15:F17"/>
    <mergeCell ref="F20:F23"/>
    <mergeCell ref="B25:C2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1"/>
  <sheetViews>
    <sheetView zoomScale="98" zoomScaleNormal="98" workbookViewId="0">
      <selection activeCell="C4" sqref="C4:C9"/>
    </sheetView>
  </sheetViews>
  <sheetFormatPr defaultColWidth="9.1796875" defaultRowHeight="14.5" x14ac:dyDescent="0.35"/>
  <cols>
    <col min="1" max="1" width="6.81640625" style="33" customWidth="1"/>
    <col min="2" max="6" width="24.26953125" style="33" customWidth="1"/>
    <col min="7" max="16384" width="9.1796875" style="33"/>
  </cols>
  <sheetData>
    <row r="1" spans="2:6" ht="19" thickBot="1" x14ac:dyDescent="0.4">
      <c r="B1" s="115" t="s">
        <v>98</v>
      </c>
      <c r="C1" s="116"/>
      <c r="D1" s="116"/>
      <c r="E1" s="116"/>
      <c r="F1" s="117"/>
    </row>
    <row r="2" spans="2:6" ht="29.25" customHeight="1" x14ac:dyDescent="0.35">
      <c r="B2" s="124" t="s">
        <v>42</v>
      </c>
      <c r="C2" s="124" t="s">
        <v>43</v>
      </c>
      <c r="D2" s="124" t="s">
        <v>44</v>
      </c>
      <c r="E2" s="124" t="s">
        <v>45</v>
      </c>
      <c r="F2" s="124" t="s">
        <v>46</v>
      </c>
    </row>
    <row r="3" spans="2:6" ht="8.25" customHeight="1" thickBot="1" x14ac:dyDescent="0.4">
      <c r="B3" s="125"/>
      <c r="C3" s="125"/>
      <c r="D3" s="125"/>
      <c r="E3" s="125"/>
      <c r="F3" s="125"/>
    </row>
    <row r="4" spans="2:6" ht="69.75" customHeight="1" x14ac:dyDescent="0.35">
      <c r="B4" s="36" t="s">
        <v>161</v>
      </c>
      <c r="C4" s="80" t="s">
        <v>162</v>
      </c>
      <c r="D4" s="37" t="s">
        <v>47</v>
      </c>
      <c r="E4" s="37" t="s">
        <v>71</v>
      </c>
      <c r="F4" s="37" t="s">
        <v>49</v>
      </c>
    </row>
    <row r="5" spans="2:6" ht="75.75" customHeight="1" x14ac:dyDescent="0.35">
      <c r="B5" s="36" t="s">
        <v>160</v>
      </c>
      <c r="C5" s="80" t="s">
        <v>163</v>
      </c>
      <c r="D5" s="37" t="s">
        <v>166</v>
      </c>
      <c r="E5" s="37" t="s">
        <v>168</v>
      </c>
      <c r="F5" s="37" t="s">
        <v>170</v>
      </c>
    </row>
    <row r="6" spans="2:6" ht="93.75" customHeight="1" x14ac:dyDescent="0.35">
      <c r="B6" s="36" t="s">
        <v>159</v>
      </c>
      <c r="C6" s="80" t="s">
        <v>165</v>
      </c>
      <c r="D6" s="37" t="s">
        <v>167</v>
      </c>
      <c r="E6" s="37" t="s">
        <v>169</v>
      </c>
      <c r="F6" s="37" t="s">
        <v>171</v>
      </c>
    </row>
    <row r="7" spans="2:6" ht="61.5" customHeight="1" x14ac:dyDescent="0.35">
      <c r="B7" s="36" t="s">
        <v>158</v>
      </c>
      <c r="C7" s="80" t="s">
        <v>164</v>
      </c>
      <c r="D7" s="39"/>
      <c r="E7" s="39"/>
      <c r="F7" s="37"/>
    </row>
    <row r="8" spans="2:6" ht="55.5" customHeight="1" x14ac:dyDescent="0.35">
      <c r="B8" s="36" t="s">
        <v>99</v>
      </c>
      <c r="C8" s="80" t="s">
        <v>100</v>
      </c>
      <c r="D8" s="39"/>
      <c r="E8" s="39"/>
      <c r="F8" s="39"/>
    </row>
    <row r="9" spans="2:6" ht="15" thickBot="1" x14ac:dyDescent="0.4">
      <c r="B9" s="40"/>
      <c r="C9" s="85"/>
      <c r="D9" s="41"/>
      <c r="E9" s="41"/>
      <c r="F9" s="41"/>
    </row>
    <row r="10" spans="2:6" ht="18.75" customHeight="1" thickBot="1" x14ac:dyDescent="0.4">
      <c r="B10" s="58" t="s">
        <v>50</v>
      </c>
      <c r="C10" s="112" t="s">
        <v>51</v>
      </c>
      <c r="D10" s="113"/>
      <c r="E10" s="113"/>
      <c r="F10" s="114"/>
    </row>
    <row r="11" spans="2:6" ht="54" customHeight="1" thickBot="1" x14ac:dyDescent="0.4">
      <c r="B11" s="78"/>
      <c r="C11" s="118"/>
      <c r="D11" s="119"/>
      <c r="E11" s="119"/>
      <c r="F11" s="120"/>
    </row>
  </sheetData>
  <mergeCells count="8">
    <mergeCell ref="C11:F11"/>
    <mergeCell ref="C10:F10"/>
    <mergeCell ref="B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522A-D7CD-4C7C-804F-41B1D90F27C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7"/>
  <sheetViews>
    <sheetView topLeftCell="A4" workbookViewId="0">
      <selection activeCell="B14" sqref="B14"/>
    </sheetView>
  </sheetViews>
  <sheetFormatPr defaultRowHeight="14.5" x14ac:dyDescent="0.35"/>
  <cols>
    <col min="2" max="2" width="59.26953125" bestFit="1" customWidth="1"/>
    <col min="3" max="3" width="41.7265625" customWidth="1"/>
  </cols>
  <sheetData>
    <row r="2" spans="2:3" x14ac:dyDescent="0.35">
      <c r="B2" s="68" t="s">
        <v>184</v>
      </c>
    </row>
    <row r="3" spans="2:3" x14ac:dyDescent="0.35">
      <c r="B3" s="1" t="s">
        <v>29</v>
      </c>
    </row>
    <row r="4" spans="2:3" ht="15" thickBot="1" x14ac:dyDescent="0.4">
      <c r="B4" s="1"/>
    </row>
    <row r="5" spans="2:3" ht="15.5" x14ac:dyDescent="0.35">
      <c r="B5" s="109" t="s">
        <v>30</v>
      </c>
      <c r="C5" s="24" t="s">
        <v>31</v>
      </c>
    </row>
    <row r="6" spans="2:3" ht="15.5" x14ac:dyDescent="0.35">
      <c r="B6" s="110"/>
      <c r="C6" s="25" t="s">
        <v>32</v>
      </c>
    </row>
    <row r="7" spans="2:3" ht="15.5" x14ac:dyDescent="0.35">
      <c r="B7" s="110"/>
      <c r="C7" s="26"/>
    </row>
    <row r="8" spans="2:3" ht="15.5" x14ac:dyDescent="0.35">
      <c r="B8" s="110"/>
      <c r="C8" s="26" t="s">
        <v>33</v>
      </c>
    </row>
    <row r="9" spans="2:3" ht="31.5" thickBot="1" x14ac:dyDescent="0.4">
      <c r="B9" s="111"/>
      <c r="C9" s="27" t="s">
        <v>34</v>
      </c>
    </row>
    <row r="10" spans="2:3" ht="30.5" thickBot="1" x14ac:dyDescent="0.4">
      <c r="B10" s="28" t="s">
        <v>35</v>
      </c>
      <c r="C10" s="29"/>
    </row>
    <row r="11" spans="2:3" ht="29.5" thickBot="1" x14ac:dyDescent="0.4">
      <c r="B11" s="17" t="s">
        <v>36</v>
      </c>
      <c r="C11" s="29"/>
    </row>
    <row r="12" spans="2:3" ht="16" thickBot="1" x14ac:dyDescent="0.4">
      <c r="B12" s="17" t="s">
        <v>37</v>
      </c>
      <c r="C12" s="29"/>
    </row>
    <row r="13" spans="2:3" ht="29.5" thickBot="1" x14ac:dyDescent="0.4">
      <c r="B13" s="17" t="s">
        <v>38</v>
      </c>
      <c r="C13" s="29"/>
    </row>
    <row r="14" spans="2:3" ht="44" thickBot="1" x14ac:dyDescent="0.4">
      <c r="B14" s="17" t="s">
        <v>39</v>
      </c>
      <c r="C14" s="29"/>
    </row>
    <row r="15" spans="2:3" ht="29.5" thickBot="1" x14ac:dyDescent="0.4">
      <c r="B15" s="17" t="s">
        <v>40</v>
      </c>
      <c r="C15" s="29"/>
    </row>
    <row r="16" spans="2:3" ht="29.5" thickBot="1" x14ac:dyDescent="0.4">
      <c r="B16" s="17" t="s">
        <v>41</v>
      </c>
      <c r="C16" s="29"/>
    </row>
    <row r="17" spans="2:3" ht="16" thickBot="1" x14ac:dyDescent="0.4">
      <c r="B17" s="30"/>
      <c r="C17" s="29"/>
    </row>
  </sheetData>
  <mergeCells count="1">
    <mergeCell ref="B5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9"/>
  <sheetViews>
    <sheetView zoomScale="98" zoomScaleNormal="98" workbookViewId="0">
      <selection activeCell="C3" sqref="C3:D7"/>
    </sheetView>
  </sheetViews>
  <sheetFormatPr defaultRowHeight="14.5" x14ac:dyDescent="0.35"/>
  <cols>
    <col min="1" max="1" width="8.453125" customWidth="1"/>
    <col min="2" max="6" width="25.54296875" style="33" customWidth="1"/>
  </cols>
  <sheetData>
    <row r="1" spans="2:6" ht="37.5" customHeight="1" thickBot="1" x14ac:dyDescent="0.4">
      <c r="B1" s="115" t="s">
        <v>177</v>
      </c>
      <c r="C1" s="116"/>
      <c r="D1" s="116"/>
      <c r="E1" s="116"/>
      <c r="F1" s="117"/>
    </row>
    <row r="2" spans="2:6" ht="44.25" customHeight="1" x14ac:dyDescent="0.35">
      <c r="B2" s="42" t="s">
        <v>52</v>
      </c>
      <c r="C2" s="42" t="s">
        <v>43</v>
      </c>
      <c r="D2" s="42" t="s">
        <v>44</v>
      </c>
      <c r="E2" s="42" t="s">
        <v>45</v>
      </c>
      <c r="F2" s="42" t="s">
        <v>46</v>
      </c>
    </row>
    <row r="3" spans="2:6" ht="48" customHeight="1" x14ac:dyDescent="0.35">
      <c r="B3" s="36" t="s">
        <v>53</v>
      </c>
      <c r="C3" s="80" t="s">
        <v>54</v>
      </c>
      <c r="D3" s="80" t="s">
        <v>47</v>
      </c>
      <c r="E3" s="37" t="s">
        <v>48</v>
      </c>
      <c r="F3" s="37" t="s">
        <v>49</v>
      </c>
    </row>
    <row r="4" spans="2:6" ht="85.5" customHeight="1" x14ac:dyDescent="0.35">
      <c r="B4" s="36" t="s">
        <v>55</v>
      </c>
      <c r="C4" s="80" t="s">
        <v>56</v>
      </c>
      <c r="D4" s="80" t="s">
        <v>57</v>
      </c>
      <c r="E4" s="37" t="s">
        <v>58</v>
      </c>
      <c r="F4" s="37" t="s">
        <v>65</v>
      </c>
    </row>
    <row r="5" spans="2:6" ht="57.75" customHeight="1" x14ac:dyDescent="0.35">
      <c r="B5" s="36" t="s">
        <v>59</v>
      </c>
      <c r="C5" s="80" t="s">
        <v>60</v>
      </c>
      <c r="D5" s="80" t="s">
        <v>61</v>
      </c>
      <c r="E5" s="37"/>
      <c r="F5" s="39"/>
    </row>
    <row r="6" spans="2:6" ht="57" customHeight="1" x14ac:dyDescent="0.35">
      <c r="B6" s="36" t="s">
        <v>62</v>
      </c>
      <c r="C6" s="80" t="s">
        <v>63</v>
      </c>
      <c r="D6" s="86"/>
      <c r="E6" s="39"/>
      <c r="F6" s="39"/>
    </row>
    <row r="7" spans="2:6" ht="42" customHeight="1" thickBot="1" x14ac:dyDescent="0.4">
      <c r="B7" s="40"/>
      <c r="C7" s="80" t="s">
        <v>64</v>
      </c>
      <c r="D7" s="86"/>
      <c r="E7" s="47"/>
      <c r="F7" s="47"/>
    </row>
    <row r="8" spans="2:6" ht="18" customHeight="1" thickBot="1" x14ac:dyDescent="0.4">
      <c r="B8" s="58" t="s">
        <v>50</v>
      </c>
      <c r="C8" s="112" t="s">
        <v>51</v>
      </c>
      <c r="D8" s="113"/>
      <c r="E8" s="113"/>
      <c r="F8" s="114"/>
    </row>
    <row r="9" spans="2:6" ht="41.25" customHeight="1" thickBot="1" x14ac:dyDescent="0.4">
      <c r="B9" s="78"/>
      <c r="C9" s="118"/>
      <c r="D9" s="119"/>
      <c r="E9" s="119"/>
      <c r="F9" s="120"/>
    </row>
  </sheetData>
  <mergeCells count="3">
    <mergeCell ref="C8:F8"/>
    <mergeCell ref="B1:F1"/>
    <mergeCell ref="C9:F9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zoomScale="98" zoomScaleNormal="98" workbookViewId="0">
      <selection activeCell="C3" sqref="C3:D8"/>
    </sheetView>
  </sheetViews>
  <sheetFormatPr defaultColWidth="9.1796875" defaultRowHeight="14.5" x14ac:dyDescent="0.35"/>
  <cols>
    <col min="1" max="1" width="8.54296875" style="46" customWidth="1"/>
    <col min="2" max="6" width="21.81640625" style="46" customWidth="1"/>
    <col min="7" max="16384" width="9.1796875" style="46"/>
  </cols>
  <sheetData>
    <row r="1" spans="2:6" ht="19" thickBot="1" x14ac:dyDescent="0.4">
      <c r="B1" s="115" t="s">
        <v>176</v>
      </c>
      <c r="C1" s="116"/>
      <c r="D1" s="116"/>
      <c r="E1" s="116"/>
      <c r="F1" s="117"/>
    </row>
    <row r="2" spans="2:6" ht="32.25" customHeight="1" thickBot="1" x14ac:dyDescent="0.4">
      <c r="B2" s="57" t="s">
        <v>42</v>
      </c>
      <c r="C2" s="57" t="s">
        <v>43</v>
      </c>
      <c r="D2" s="57" t="s">
        <v>44</v>
      </c>
      <c r="E2" s="57" t="s">
        <v>45</v>
      </c>
      <c r="F2" s="57" t="s">
        <v>46</v>
      </c>
    </row>
    <row r="3" spans="2:6" ht="45" customHeight="1" x14ac:dyDescent="0.35">
      <c r="B3" s="36" t="s">
        <v>101</v>
      </c>
      <c r="C3" s="81" t="s">
        <v>105</v>
      </c>
      <c r="D3" s="80" t="s">
        <v>108</v>
      </c>
      <c r="E3" s="37" t="s">
        <v>112</v>
      </c>
      <c r="F3" s="37" t="s">
        <v>116</v>
      </c>
    </row>
    <row r="4" spans="2:6" ht="94.5" customHeight="1" x14ac:dyDescent="0.35">
      <c r="B4" s="36" t="s">
        <v>102</v>
      </c>
      <c r="C4" s="81" t="s">
        <v>106</v>
      </c>
      <c r="D4" s="81" t="s">
        <v>109</v>
      </c>
      <c r="E4" s="37" t="s">
        <v>113</v>
      </c>
      <c r="F4" s="37" t="s">
        <v>117</v>
      </c>
    </row>
    <row r="5" spans="2:6" ht="57" customHeight="1" x14ac:dyDescent="0.35">
      <c r="B5" s="36" t="s">
        <v>103</v>
      </c>
      <c r="C5" s="88" t="s">
        <v>173</v>
      </c>
      <c r="D5" s="81" t="s">
        <v>110</v>
      </c>
      <c r="E5" s="52" t="s">
        <v>114</v>
      </c>
      <c r="F5" s="36" t="s">
        <v>118</v>
      </c>
    </row>
    <row r="6" spans="2:6" ht="54.75" customHeight="1" x14ac:dyDescent="0.35">
      <c r="B6" s="36" t="s">
        <v>104</v>
      </c>
      <c r="C6" s="88" t="s">
        <v>107</v>
      </c>
      <c r="D6" s="81" t="s">
        <v>111</v>
      </c>
      <c r="E6" s="52" t="s">
        <v>115</v>
      </c>
      <c r="F6" s="36"/>
    </row>
    <row r="7" spans="2:6" ht="60" customHeight="1" x14ac:dyDescent="0.35">
      <c r="B7" s="36"/>
      <c r="C7" s="80" t="s">
        <v>66</v>
      </c>
      <c r="D7" s="80" t="s">
        <v>67</v>
      </c>
      <c r="E7" s="43"/>
      <c r="F7" s="47"/>
    </row>
    <row r="8" spans="2:6" ht="52.5" thickBot="1" x14ac:dyDescent="0.4">
      <c r="B8" s="45"/>
      <c r="C8" s="80"/>
      <c r="D8" s="80" t="s">
        <v>68</v>
      </c>
      <c r="E8" s="47"/>
      <c r="F8" s="47"/>
    </row>
    <row r="9" spans="2:6" ht="18.75" customHeight="1" thickBot="1" x14ac:dyDescent="0.4">
      <c r="B9" s="58" t="s">
        <v>50</v>
      </c>
      <c r="C9" s="112" t="s">
        <v>51</v>
      </c>
      <c r="D9" s="113"/>
      <c r="E9" s="113"/>
      <c r="F9" s="114"/>
    </row>
    <row r="10" spans="2:6" ht="33.75" customHeight="1" thickBot="1" x14ac:dyDescent="0.4">
      <c r="B10" s="78"/>
      <c r="C10" s="118"/>
      <c r="D10" s="119"/>
      <c r="E10" s="119"/>
      <c r="F10" s="120"/>
    </row>
  </sheetData>
  <mergeCells count="3">
    <mergeCell ref="C9:F9"/>
    <mergeCell ref="B1:F1"/>
    <mergeCell ref="C10:F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"/>
  <sheetViews>
    <sheetView zoomScale="80" zoomScaleNormal="80" workbookViewId="0">
      <selection activeCell="C4" sqref="C4"/>
    </sheetView>
  </sheetViews>
  <sheetFormatPr defaultRowHeight="14.5" x14ac:dyDescent="0.35"/>
  <cols>
    <col min="1" max="1" width="7.7265625" customWidth="1"/>
    <col min="2" max="2" width="20.81640625" style="33" customWidth="1"/>
    <col min="3" max="6" width="25" style="33" customWidth="1"/>
  </cols>
  <sheetData>
    <row r="1" spans="2:6" ht="19" thickBot="1" x14ac:dyDescent="0.4">
      <c r="B1" s="115" t="s">
        <v>175</v>
      </c>
      <c r="C1" s="116"/>
      <c r="D1" s="116"/>
      <c r="E1" s="116"/>
      <c r="F1" s="117"/>
    </row>
    <row r="2" spans="2:6" ht="19" thickBot="1" x14ac:dyDescent="0.4">
      <c r="B2" s="121"/>
      <c r="C2" s="122"/>
      <c r="D2" s="122"/>
      <c r="E2" s="122"/>
      <c r="F2" s="123"/>
    </row>
    <row r="3" spans="2:6" ht="26.25" customHeight="1" x14ac:dyDescent="0.35">
      <c r="B3" s="83" t="s">
        <v>42</v>
      </c>
      <c r="C3" s="83" t="s">
        <v>43</v>
      </c>
      <c r="D3" s="83" t="s">
        <v>44</v>
      </c>
      <c r="E3" s="83" t="s">
        <v>45</v>
      </c>
      <c r="F3" s="83" t="s">
        <v>46</v>
      </c>
    </row>
    <row r="4" spans="2:6" ht="57.75" customHeight="1" thickBot="1" x14ac:dyDescent="0.4">
      <c r="B4" s="44" t="s">
        <v>122</v>
      </c>
      <c r="C4" s="44" t="s">
        <v>126</v>
      </c>
      <c r="D4" s="44" t="s">
        <v>47</v>
      </c>
      <c r="E4" s="44" t="s">
        <v>48</v>
      </c>
      <c r="F4" s="44" t="s">
        <v>49</v>
      </c>
    </row>
    <row r="5" spans="2:6" ht="83.25" customHeight="1" thickBot="1" x14ac:dyDescent="0.4">
      <c r="B5" s="44" t="s">
        <v>121</v>
      </c>
      <c r="C5" s="87" t="s">
        <v>125</v>
      </c>
      <c r="D5" s="87" t="s">
        <v>127</v>
      </c>
      <c r="E5" s="44" t="s">
        <v>130</v>
      </c>
      <c r="F5" s="44" t="s">
        <v>132</v>
      </c>
    </row>
    <row r="6" spans="2:6" ht="77.25" customHeight="1" thickBot="1" x14ac:dyDescent="0.4">
      <c r="B6" s="44" t="s">
        <v>120</v>
      </c>
      <c r="C6" s="87" t="s">
        <v>124</v>
      </c>
      <c r="D6" s="87" t="s">
        <v>128</v>
      </c>
      <c r="E6" s="44" t="s">
        <v>131</v>
      </c>
      <c r="F6" s="31"/>
    </row>
    <row r="7" spans="2:6" ht="59.25" customHeight="1" thickBot="1" x14ac:dyDescent="0.4">
      <c r="B7" s="44" t="s">
        <v>119</v>
      </c>
      <c r="C7" s="87" t="s">
        <v>123</v>
      </c>
      <c r="D7" s="87" t="s">
        <v>129</v>
      </c>
      <c r="E7" s="44"/>
      <c r="F7" s="31"/>
    </row>
    <row r="8" spans="2:6" ht="65.25" customHeight="1" thickBot="1" x14ac:dyDescent="0.4">
      <c r="B8" s="44" t="s">
        <v>69</v>
      </c>
      <c r="C8" s="87" t="s">
        <v>70</v>
      </c>
      <c r="D8" s="85"/>
      <c r="E8" s="44"/>
      <c r="F8" s="32"/>
    </row>
    <row r="9" spans="2:6" ht="20.25" customHeight="1" thickBot="1" x14ac:dyDescent="0.4">
      <c r="B9" s="84" t="s">
        <v>50</v>
      </c>
      <c r="C9" s="112" t="s">
        <v>51</v>
      </c>
      <c r="D9" s="113"/>
      <c r="E9" s="113"/>
      <c r="F9" s="114"/>
    </row>
    <row r="10" spans="2:6" ht="39.75" customHeight="1" thickBot="1" x14ac:dyDescent="0.4">
      <c r="B10" s="78"/>
      <c r="C10" s="118"/>
      <c r="D10" s="119"/>
      <c r="E10" s="119"/>
      <c r="F10" s="120"/>
    </row>
  </sheetData>
  <mergeCells count="4">
    <mergeCell ref="C10:F10"/>
    <mergeCell ref="C9:F9"/>
    <mergeCell ref="B1:F1"/>
    <mergeCell ref="B2:F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12"/>
  <sheetViews>
    <sheetView zoomScale="98" zoomScaleNormal="98" workbookViewId="0">
      <selection activeCell="F5" sqref="F5"/>
    </sheetView>
  </sheetViews>
  <sheetFormatPr defaultColWidth="9.1796875" defaultRowHeight="14.5" x14ac:dyDescent="0.35"/>
  <cols>
    <col min="1" max="1" width="8.81640625" style="33" customWidth="1"/>
    <col min="2" max="6" width="25.26953125" style="33" customWidth="1"/>
    <col min="7" max="16384" width="9.1796875" style="33"/>
  </cols>
  <sheetData>
    <row r="1" spans="2:6" ht="28.5" customHeight="1" thickBot="1" x14ac:dyDescent="0.4">
      <c r="B1" s="115" t="s">
        <v>174</v>
      </c>
      <c r="C1" s="116"/>
      <c r="D1" s="116"/>
      <c r="E1" s="116"/>
      <c r="F1" s="117"/>
    </row>
    <row r="2" spans="2:6" ht="24.75" customHeight="1" x14ac:dyDescent="0.35">
      <c r="B2" s="124" t="s">
        <v>42</v>
      </c>
      <c r="C2" s="124" t="s">
        <v>43</v>
      </c>
      <c r="D2" s="124" t="s">
        <v>44</v>
      </c>
      <c r="E2" s="124" t="s">
        <v>45</v>
      </c>
      <c r="F2" s="124" t="s">
        <v>46</v>
      </c>
    </row>
    <row r="3" spans="2:6" ht="7.5" customHeight="1" thickBot="1" x14ac:dyDescent="0.4">
      <c r="B3" s="125"/>
      <c r="C3" s="125"/>
      <c r="D3" s="125"/>
      <c r="E3" s="125"/>
      <c r="F3" s="125"/>
    </row>
    <row r="4" spans="2:6" ht="33" customHeight="1" x14ac:dyDescent="0.35">
      <c r="B4" s="36" t="s">
        <v>73</v>
      </c>
      <c r="C4" s="81" t="s">
        <v>72</v>
      </c>
      <c r="D4" s="36" t="s">
        <v>47</v>
      </c>
      <c r="E4" s="36" t="s">
        <v>71</v>
      </c>
      <c r="F4" s="36" t="s">
        <v>49</v>
      </c>
    </row>
    <row r="5" spans="2:6" ht="107.25" customHeight="1" x14ac:dyDescent="0.35">
      <c r="B5" s="36" t="s">
        <v>133</v>
      </c>
      <c r="C5" s="81" t="s">
        <v>136</v>
      </c>
      <c r="D5" s="36" t="s">
        <v>138</v>
      </c>
      <c r="E5" s="36" t="s">
        <v>139</v>
      </c>
      <c r="F5" s="36" t="s">
        <v>140</v>
      </c>
    </row>
    <row r="6" spans="2:6" ht="57.75" customHeight="1" x14ac:dyDescent="0.35">
      <c r="B6" s="36" t="s">
        <v>74</v>
      </c>
      <c r="C6" s="81" t="s">
        <v>75</v>
      </c>
      <c r="D6" s="37" t="s">
        <v>76</v>
      </c>
      <c r="E6" s="37" t="s">
        <v>77</v>
      </c>
      <c r="F6" s="37" t="s">
        <v>78</v>
      </c>
    </row>
    <row r="7" spans="2:6" ht="45" customHeight="1" x14ac:dyDescent="0.35">
      <c r="B7" s="36" t="s">
        <v>134</v>
      </c>
      <c r="C7" s="81" t="s">
        <v>172</v>
      </c>
      <c r="D7" s="37"/>
      <c r="E7" s="37"/>
      <c r="F7" s="37"/>
    </row>
    <row r="8" spans="2:6" ht="42" customHeight="1" x14ac:dyDescent="0.35">
      <c r="B8" s="36" t="s">
        <v>79</v>
      </c>
      <c r="C8" s="81" t="s">
        <v>80</v>
      </c>
      <c r="D8" s="31"/>
      <c r="E8" s="31"/>
      <c r="F8" s="31"/>
    </row>
    <row r="9" spans="2:6" ht="69.75" customHeight="1" x14ac:dyDescent="0.35">
      <c r="B9" s="36" t="s">
        <v>135</v>
      </c>
      <c r="C9" s="81" t="s">
        <v>137</v>
      </c>
      <c r="D9" s="47"/>
      <c r="E9" s="47"/>
      <c r="F9" s="47"/>
    </row>
    <row r="10" spans="2:6" ht="57" customHeight="1" thickBot="1" x14ac:dyDescent="0.4">
      <c r="B10" s="36"/>
      <c r="C10" s="81" t="s">
        <v>81</v>
      </c>
      <c r="D10" s="31"/>
      <c r="E10" s="31"/>
      <c r="F10" s="31"/>
    </row>
    <row r="11" spans="2:6" ht="16.5" customHeight="1" thickBot="1" x14ac:dyDescent="0.4">
      <c r="B11" s="58" t="s">
        <v>50</v>
      </c>
      <c r="C11" s="112" t="s">
        <v>51</v>
      </c>
      <c r="D11" s="113"/>
      <c r="E11" s="113"/>
      <c r="F11" s="114"/>
    </row>
    <row r="12" spans="2:6" ht="35.25" customHeight="1" thickBot="1" x14ac:dyDescent="0.4">
      <c r="B12" s="78"/>
      <c r="C12" s="118"/>
      <c r="D12" s="119"/>
      <c r="E12" s="119"/>
      <c r="F12" s="120"/>
    </row>
  </sheetData>
  <mergeCells count="8">
    <mergeCell ref="C12:F12"/>
    <mergeCell ref="C11:F11"/>
    <mergeCell ref="B1:F1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9"/>
  <sheetViews>
    <sheetView zoomScale="98" zoomScaleNormal="98" workbookViewId="0">
      <selection activeCell="C4" sqref="C4:C6"/>
    </sheetView>
  </sheetViews>
  <sheetFormatPr defaultRowHeight="14.5" x14ac:dyDescent="0.35"/>
  <cols>
    <col min="1" max="1" width="8" customWidth="1"/>
    <col min="2" max="6" width="24" style="33" customWidth="1"/>
  </cols>
  <sheetData>
    <row r="1" spans="2:6" ht="37.5" customHeight="1" thickBot="1" x14ac:dyDescent="0.4">
      <c r="B1" s="115" t="s">
        <v>82</v>
      </c>
      <c r="C1" s="116"/>
      <c r="D1" s="116"/>
      <c r="E1" s="116"/>
      <c r="F1" s="117"/>
    </row>
    <row r="2" spans="2:6" ht="32.25" customHeight="1" x14ac:dyDescent="0.35">
      <c r="B2" s="124" t="s">
        <v>42</v>
      </c>
      <c r="C2" s="124" t="s">
        <v>43</v>
      </c>
      <c r="D2" s="124" t="s">
        <v>44</v>
      </c>
      <c r="E2" s="124" t="s">
        <v>45</v>
      </c>
      <c r="F2" s="124" t="s">
        <v>46</v>
      </c>
    </row>
    <row r="3" spans="2:6" ht="6" customHeight="1" thickBot="1" x14ac:dyDescent="0.4">
      <c r="B3" s="125"/>
      <c r="C3" s="125"/>
      <c r="D3" s="125"/>
      <c r="E3" s="125"/>
      <c r="F3" s="125"/>
    </row>
    <row r="4" spans="2:6" ht="106.5" customHeight="1" x14ac:dyDescent="0.35">
      <c r="B4" s="36" t="s">
        <v>141</v>
      </c>
      <c r="C4" s="81" t="s">
        <v>144</v>
      </c>
      <c r="D4" s="36" t="s">
        <v>47</v>
      </c>
      <c r="E4" s="36" t="s">
        <v>48</v>
      </c>
      <c r="F4" s="36" t="s">
        <v>49</v>
      </c>
    </row>
    <row r="5" spans="2:6" ht="92.25" customHeight="1" x14ac:dyDescent="0.35">
      <c r="B5" s="36" t="s">
        <v>142</v>
      </c>
      <c r="C5" s="81" t="s">
        <v>145</v>
      </c>
      <c r="D5" s="36" t="s">
        <v>147</v>
      </c>
      <c r="E5" s="36" t="s">
        <v>150</v>
      </c>
      <c r="F5" s="36" t="s">
        <v>152</v>
      </c>
    </row>
    <row r="6" spans="2:6" ht="81" customHeight="1" x14ac:dyDescent="0.35">
      <c r="B6" s="36" t="s">
        <v>143</v>
      </c>
      <c r="C6" s="81" t="s">
        <v>146</v>
      </c>
      <c r="D6" s="36" t="s">
        <v>148</v>
      </c>
      <c r="E6" s="36" t="s">
        <v>151</v>
      </c>
      <c r="F6" s="37"/>
    </row>
    <row r="7" spans="2:6" ht="69" customHeight="1" thickBot="1" x14ac:dyDescent="0.4">
      <c r="B7" s="36"/>
      <c r="C7" s="37"/>
      <c r="D7" s="36" t="s">
        <v>149</v>
      </c>
      <c r="E7" s="36"/>
      <c r="F7" s="37"/>
    </row>
    <row r="8" spans="2:6" ht="18.75" customHeight="1" thickBot="1" x14ac:dyDescent="0.4">
      <c r="B8" s="58" t="s">
        <v>50</v>
      </c>
      <c r="C8" s="112" t="s">
        <v>51</v>
      </c>
      <c r="D8" s="113"/>
      <c r="E8" s="113"/>
      <c r="F8" s="114"/>
    </row>
    <row r="9" spans="2:6" ht="39" customHeight="1" thickBot="1" x14ac:dyDescent="0.4">
      <c r="B9" s="78"/>
      <c r="C9" s="118"/>
      <c r="D9" s="119"/>
      <c r="E9" s="119"/>
      <c r="F9" s="120"/>
    </row>
  </sheetData>
  <mergeCells count="8">
    <mergeCell ref="C9:F9"/>
    <mergeCell ref="C8:F8"/>
    <mergeCell ref="B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0"/>
  <sheetViews>
    <sheetView zoomScale="89" zoomScaleNormal="89" workbookViewId="0">
      <selection activeCell="F5" sqref="F5"/>
    </sheetView>
  </sheetViews>
  <sheetFormatPr defaultColWidth="9.1796875" defaultRowHeight="14.5" x14ac:dyDescent="0.35"/>
  <cols>
    <col min="1" max="1" width="8.81640625" style="33" customWidth="1"/>
    <col min="2" max="6" width="22.1796875" style="33" customWidth="1"/>
    <col min="7" max="16384" width="9.1796875" style="33"/>
  </cols>
  <sheetData>
    <row r="1" spans="2:6" ht="19.5" customHeight="1" thickBot="1" x14ac:dyDescent="0.4">
      <c r="B1" s="115" t="s">
        <v>83</v>
      </c>
      <c r="C1" s="116"/>
      <c r="D1" s="116"/>
      <c r="E1" s="116"/>
      <c r="F1" s="117"/>
    </row>
    <row r="2" spans="2:6" ht="33.75" customHeight="1" x14ac:dyDescent="0.35">
      <c r="B2" s="50" t="s">
        <v>42</v>
      </c>
      <c r="C2" s="34" t="s">
        <v>43</v>
      </c>
      <c r="D2" s="34" t="s">
        <v>44</v>
      </c>
      <c r="E2" s="34" t="s">
        <v>45</v>
      </c>
      <c r="F2" s="34" t="s">
        <v>46</v>
      </c>
    </row>
    <row r="3" spans="2:6" ht="3" customHeight="1" thickBot="1" x14ac:dyDescent="0.4">
      <c r="B3" s="51"/>
      <c r="C3" s="35"/>
      <c r="D3" s="35"/>
      <c r="E3" s="35"/>
      <c r="F3" s="35"/>
    </row>
    <row r="4" spans="2:6" ht="66" customHeight="1" x14ac:dyDescent="0.35">
      <c r="B4" s="36" t="s">
        <v>84</v>
      </c>
      <c r="C4" s="80" t="s">
        <v>85</v>
      </c>
      <c r="D4" s="37" t="s">
        <v>47</v>
      </c>
      <c r="E4" s="37" t="s">
        <v>48</v>
      </c>
      <c r="F4" s="37" t="s">
        <v>49</v>
      </c>
    </row>
    <row r="5" spans="2:6" ht="99" customHeight="1" x14ac:dyDescent="0.35">
      <c r="B5" s="36" t="s">
        <v>86</v>
      </c>
      <c r="C5" s="80" t="s">
        <v>87</v>
      </c>
      <c r="D5" s="37" t="s">
        <v>88</v>
      </c>
      <c r="E5" s="37" t="s">
        <v>89</v>
      </c>
      <c r="F5" s="37" t="s">
        <v>90</v>
      </c>
    </row>
    <row r="6" spans="2:6" ht="99.75" customHeight="1" x14ac:dyDescent="0.35">
      <c r="B6" s="36" t="s">
        <v>91</v>
      </c>
      <c r="C6" s="80" t="s">
        <v>92</v>
      </c>
      <c r="D6" s="39"/>
      <c r="E6" s="37" t="s">
        <v>93</v>
      </c>
      <c r="F6" s="39"/>
    </row>
    <row r="7" spans="2:6" ht="57" customHeight="1" x14ac:dyDescent="0.35">
      <c r="B7" s="36" t="s">
        <v>94</v>
      </c>
      <c r="C7" s="80"/>
      <c r="D7" s="39"/>
      <c r="E7" s="39"/>
      <c r="F7" s="39"/>
    </row>
    <row r="8" spans="2:6" ht="42" customHeight="1" thickBot="1" x14ac:dyDescent="0.4">
      <c r="B8" s="36" t="s">
        <v>95</v>
      </c>
      <c r="C8" s="39"/>
      <c r="D8" s="39"/>
      <c r="E8" s="39"/>
      <c r="F8" s="39"/>
    </row>
    <row r="9" spans="2:6" ht="22.5" customHeight="1" thickBot="1" x14ac:dyDescent="0.4">
      <c r="B9" s="58" t="s">
        <v>50</v>
      </c>
      <c r="C9" s="112" t="s">
        <v>51</v>
      </c>
      <c r="D9" s="113"/>
      <c r="E9" s="113"/>
      <c r="F9" s="114"/>
    </row>
    <row r="10" spans="2:6" ht="73.5" customHeight="1" thickBot="1" x14ac:dyDescent="0.4">
      <c r="B10" s="78"/>
      <c r="C10" s="118"/>
      <c r="D10" s="119"/>
      <c r="E10" s="119"/>
      <c r="F10" s="120"/>
    </row>
  </sheetData>
  <mergeCells count="3">
    <mergeCell ref="B1:F1"/>
    <mergeCell ref="C9:F9"/>
    <mergeCell ref="C10:F1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8"/>
  <sheetViews>
    <sheetView topLeftCell="A4" zoomScale="91" zoomScaleNormal="91" workbookViewId="0">
      <selection activeCell="F5" sqref="F5"/>
    </sheetView>
  </sheetViews>
  <sheetFormatPr defaultRowHeight="14.5" x14ac:dyDescent="0.35"/>
  <cols>
    <col min="1" max="1" width="8.26953125" customWidth="1"/>
    <col min="2" max="6" width="19.26953125" style="33" customWidth="1"/>
  </cols>
  <sheetData>
    <row r="1" spans="2:6" ht="30.75" customHeight="1" thickBot="1" x14ac:dyDescent="0.4">
      <c r="B1" s="115" t="s">
        <v>96</v>
      </c>
      <c r="C1" s="116"/>
      <c r="D1" s="116"/>
      <c r="E1" s="116"/>
      <c r="F1" s="117"/>
    </row>
    <row r="2" spans="2:6" ht="27.75" customHeight="1" x14ac:dyDescent="0.35">
      <c r="B2" s="124" t="s">
        <v>42</v>
      </c>
      <c r="C2" s="124" t="s">
        <v>43</v>
      </c>
      <c r="D2" s="124" t="s">
        <v>44</v>
      </c>
      <c r="E2" s="124" t="s">
        <v>45</v>
      </c>
      <c r="F2" s="124" t="s">
        <v>46</v>
      </c>
    </row>
    <row r="3" spans="2:6" ht="9.75" customHeight="1" thickBot="1" x14ac:dyDescent="0.4">
      <c r="B3" s="125"/>
      <c r="C3" s="125"/>
      <c r="D3" s="125"/>
      <c r="E3" s="125"/>
      <c r="F3" s="125"/>
    </row>
    <row r="4" spans="2:6" ht="130" x14ac:dyDescent="0.35">
      <c r="B4" s="36" t="s">
        <v>153</v>
      </c>
      <c r="C4" s="80" t="s">
        <v>154</v>
      </c>
      <c r="D4" s="80" t="s">
        <v>47</v>
      </c>
      <c r="E4" s="37" t="s">
        <v>48</v>
      </c>
      <c r="F4" s="37" t="s">
        <v>49</v>
      </c>
    </row>
    <row r="5" spans="2:6" ht="83.25" customHeight="1" x14ac:dyDescent="0.35">
      <c r="B5" s="49"/>
      <c r="C5" s="86"/>
      <c r="D5" s="80" t="s">
        <v>155</v>
      </c>
      <c r="E5" s="37" t="s">
        <v>156</v>
      </c>
      <c r="F5" s="37" t="s">
        <v>157</v>
      </c>
    </row>
    <row r="6" spans="2:6" ht="26.5" thickBot="1" x14ac:dyDescent="0.4">
      <c r="B6" s="56"/>
      <c r="C6" s="48"/>
      <c r="D6" s="38" t="s">
        <v>97</v>
      </c>
      <c r="E6" s="48"/>
      <c r="F6" s="48"/>
    </row>
    <row r="7" spans="2:6" ht="18.75" customHeight="1" thickBot="1" x14ac:dyDescent="0.4">
      <c r="B7" s="58" t="s">
        <v>50</v>
      </c>
      <c r="C7" s="112" t="s">
        <v>51</v>
      </c>
      <c r="D7" s="113"/>
      <c r="E7" s="113"/>
      <c r="F7" s="114"/>
    </row>
    <row r="8" spans="2:6" ht="36.75" customHeight="1" thickBot="1" x14ac:dyDescent="0.4">
      <c r="B8" s="78"/>
      <c r="C8" s="118"/>
      <c r="D8" s="119"/>
      <c r="E8" s="119"/>
      <c r="F8" s="120"/>
    </row>
  </sheetData>
  <mergeCells count="8">
    <mergeCell ref="C8:F8"/>
    <mergeCell ref="C7:F7"/>
    <mergeCell ref="B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34157E81286428C7B29C77F789F0E" ma:contentTypeVersion="5" ma:contentTypeDescription="Een nieuw document maken." ma:contentTypeScope="" ma:versionID="41ee801d4f292820af5abf31645193ca">
  <xsd:schema xmlns:xsd="http://www.w3.org/2001/XMLSchema" xmlns:xs="http://www.w3.org/2001/XMLSchema" xmlns:p="http://schemas.microsoft.com/office/2006/metadata/properties" xmlns:ns2="8895b152-cb65-4710-a462-804e8d658c70" xmlns:ns3="d1717507-351a-48c6-a615-83041987054a" targetNamespace="http://schemas.microsoft.com/office/2006/metadata/properties" ma:root="true" ma:fieldsID="fc1e5f6b90f4f774f7a79be591703600" ns2:_="" ns3:_="">
    <xsd:import namespace="8895b152-cb65-4710-a462-804e8d658c70"/>
    <xsd:import namespace="d1717507-351a-48c6-a615-8304198705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5b152-cb65-4710-a462-804e8d658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en" ma:index="10" nillable="true" ma:displayName="Opmerkingen" ma:format="Dropdown" ma:internalName="Opmerkinge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17507-351a-48c6-a615-830419870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en xmlns="8895b152-cb65-4710-a462-804e8d658c70" xsi:nil="true"/>
  </documentManagement>
</p:properties>
</file>

<file path=customXml/itemProps1.xml><?xml version="1.0" encoding="utf-8"?>
<ds:datastoreItem xmlns:ds="http://schemas.openxmlformats.org/officeDocument/2006/customXml" ds:itemID="{08F01868-A6C4-4FAA-9D02-4A315C1BA43E}"/>
</file>

<file path=customXml/itemProps2.xml><?xml version="1.0" encoding="utf-8"?>
<ds:datastoreItem xmlns:ds="http://schemas.openxmlformats.org/officeDocument/2006/customXml" ds:itemID="{C51AA439-8682-4D0C-8809-E0FE46C5FF0E}"/>
</file>

<file path=customXml/itemProps3.xml><?xml version="1.0" encoding="utf-8"?>
<ds:datastoreItem xmlns:ds="http://schemas.openxmlformats.org/officeDocument/2006/customXml" ds:itemID="{5C7B7C80-5AD3-4E0F-B315-283F61F4D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3</vt:i4>
      </vt:variant>
    </vt:vector>
  </HeadingPairs>
  <TitlesOfParts>
    <vt:vector size="14" baseType="lpstr">
      <vt:lpstr>beoordelingsoverzicht</vt:lpstr>
      <vt:lpstr>algemene criteria</vt:lpstr>
      <vt:lpstr>onderdeel 1</vt:lpstr>
      <vt:lpstr>onderdeel 2</vt:lpstr>
      <vt:lpstr>onderdeel 3</vt:lpstr>
      <vt:lpstr>onderdeel 4</vt:lpstr>
      <vt:lpstr>onderdeel 5</vt:lpstr>
      <vt:lpstr>onderdeel 6</vt:lpstr>
      <vt:lpstr>onderdeel 7</vt:lpstr>
      <vt:lpstr>onderdeel 8</vt:lpstr>
      <vt:lpstr>Sheet1</vt:lpstr>
      <vt:lpstr>'algemene criteria'!Afdrukbereik</vt:lpstr>
      <vt:lpstr>beoordelingsoverzicht!Afdrukbereik</vt:lpstr>
      <vt:lpstr>'onderdeel 3'!Afdrukbereik</vt:lpstr>
    </vt:vector>
  </TitlesOfParts>
  <Company>Hogeschool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C.H.C. Kintzen</dc:creator>
  <cp:lastModifiedBy>Christien Kintzen</cp:lastModifiedBy>
  <cp:lastPrinted>2019-12-18T11:36:13Z</cp:lastPrinted>
  <dcterms:created xsi:type="dcterms:W3CDTF">2018-10-04T09:46:24Z</dcterms:created>
  <dcterms:modified xsi:type="dcterms:W3CDTF">2022-12-07T08:51:50Z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0x01010031D34157E81286428C7B29C77F789F0E</vt:lpwstr>
  </property>
</Properties>
</file>